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<sst xmlns="http://schemas.openxmlformats.org/spreadsheetml/2006/main" count="31">
  <si>
    <t>永州市金融机构存贷款表(本外币)</t>
  </si>
  <si>
    <t>汇率：6.9762             2019-12-31                         单位：亿元</t>
  </si>
  <si>
    <t>行列名称</t>
  </si>
  <si>
    <t>本期</t>
  </si>
  <si>
    <t>比上月增减数</t>
  </si>
  <si>
    <t>比年初增减数</t>
  </si>
  <si>
    <t>今年</t>
  </si>
  <si>
    <t>去年</t>
  </si>
  <si>
    <t xml:space="preserve">  各项存款</t>
  </si>
  <si>
    <t xml:space="preserve">    一、境内存款</t>
  </si>
  <si>
    <t xml:space="preserve">      1、住户存款</t>
  </si>
  <si>
    <t xml:space="preserve">       （1）活期存款</t>
  </si>
  <si>
    <t xml:space="preserve">       （2）定期及其他存款</t>
  </si>
  <si>
    <t xml:space="preserve">      2、非金融企业存款</t>
  </si>
  <si>
    <r>
      <t xml:space="preserve">      3、</t>
    </r>
    <r>
      <rPr>
        <sz val="12"/>
        <rFont val="宋体"/>
        <charset val="134"/>
      </rPr>
      <t>机关团体存款</t>
    </r>
  </si>
  <si>
    <r>
      <t xml:space="preserve">     </t>
    </r>
    <r>
      <rPr>
        <sz val="12"/>
        <rFont val="宋体"/>
        <charset val="134"/>
      </rPr>
      <t xml:space="preserve"> 4、</t>
    </r>
    <r>
      <rPr>
        <sz val="12"/>
        <rFont val="宋体"/>
        <charset val="134"/>
      </rPr>
      <t>财政性存款</t>
    </r>
  </si>
  <si>
    <r>
      <t xml:space="preserve">      5</t>
    </r>
    <r>
      <rPr>
        <sz val="12"/>
        <rFont val="宋体"/>
        <charset val="134"/>
      </rPr>
      <t>、非银行业金融机构存款</t>
    </r>
  </si>
  <si>
    <t xml:space="preserve">    二、境外存款</t>
  </si>
  <si>
    <t xml:space="preserve">  各项贷款</t>
  </si>
  <si>
    <t xml:space="preserve">    一、境内贷款</t>
  </si>
  <si>
    <t xml:space="preserve">      1、住户贷款</t>
  </si>
  <si>
    <t xml:space="preserve">       （1）短期贷款</t>
  </si>
  <si>
    <t xml:space="preserve">         消费贷款</t>
  </si>
  <si>
    <t xml:space="preserve">         经营贷款</t>
  </si>
  <si>
    <t xml:space="preserve">       （2）中长期贷款</t>
  </si>
  <si>
    <t xml:space="preserve">      2、非金融企业及机关团体贷款</t>
  </si>
  <si>
    <t xml:space="preserve">       （3）票据融资</t>
  </si>
  <si>
    <t xml:space="preserve">       （4）融资租赁</t>
  </si>
  <si>
    <t xml:space="preserve">       （5）各项垫款</t>
  </si>
  <si>
    <t xml:space="preserve">      3、非银行业金融机构贷款</t>
  </si>
  <si>
    <t xml:space="preserve">    二、境外贷款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</si>
</sst>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b/>
      <sz val="12"/>
      <name val="黑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0" borderId="12" applyNumberFormat="0" applyFon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18" borderId="8" applyNumberFormat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19" fillId="27" borderId="10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/>
    <xf numFmtId="176" fontId="2" fillId="0" borderId="0" xfId="0" applyNumberFormat="1" applyFont="1" applyFill="1" applyBorder="1" applyAlignment="1"/>
    <xf numFmtId="176" fontId="2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176" fontId="2" fillId="0" borderId="5" xfId="0" applyNumberFormat="1" applyFont="1" applyFill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7704;&#24030;&#24066;2019&#24180;12&#26376;&#37329;&#34701;&#32479;&#35745;&#24555;&#25253;(&#20159;&#20803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湖南省存贷款分地区表"/>
      <sheetName val="金融机构存贷款表（本外币）"/>
      <sheetName val="分机构存贷款表（本外币）"/>
      <sheetName val="分机构存款表"/>
      <sheetName val="分机构贷款表（本外币）1"/>
      <sheetName val="分机构贷款表（本外币）2"/>
      <sheetName val="分机构损益表、住房公积金、小贷公司存贷款表"/>
      <sheetName val="各项存贷款分县报表（本外币）"/>
      <sheetName val="综合表"/>
      <sheetName val="Sheet2"/>
    </sheetNames>
    <sheetDataSet>
      <sheetData sheetId="0">
        <row r="230">
          <cell r="C230">
            <v>2312.996735723</v>
          </cell>
          <cell r="D230">
            <v>-3.7102673533</v>
          </cell>
          <cell r="E230">
            <v>-29.1592769779</v>
          </cell>
          <cell r="F230">
            <v>44.5094334734</v>
          </cell>
          <cell r="G230">
            <v>19.6793091987</v>
          </cell>
        </row>
        <row r="231">
          <cell r="C231">
            <v>2312.1410457772</v>
          </cell>
          <cell r="D231">
            <v>-3.7881952179</v>
          </cell>
          <cell r="E231">
            <v>-29.2110359478</v>
          </cell>
          <cell r="F231">
            <v>45.072148827</v>
          </cell>
          <cell r="G231">
            <v>18.8992777094</v>
          </cell>
        </row>
        <row r="232">
          <cell r="C232">
            <v>1748.4088671781</v>
          </cell>
          <cell r="D232">
            <v>26.6461377639</v>
          </cell>
          <cell r="E232">
            <v>12.7277324966</v>
          </cell>
          <cell r="F232">
            <v>175.9395526578</v>
          </cell>
          <cell r="G232">
            <v>146.1270021069</v>
          </cell>
        </row>
        <row r="233">
          <cell r="C233">
            <v>681.5970586318</v>
          </cell>
          <cell r="D233">
            <v>27.1607181526</v>
          </cell>
          <cell r="E233">
            <v>13.2845307118</v>
          </cell>
          <cell r="F233">
            <v>54.9773754918</v>
          </cell>
          <cell r="G233">
            <v>41.9917743046</v>
          </cell>
        </row>
        <row r="234">
          <cell r="C234">
            <v>1066.8118085463</v>
          </cell>
          <cell r="D234">
            <v>-0.5145803887</v>
          </cell>
          <cell r="E234">
            <v>-0.5567982152</v>
          </cell>
          <cell r="F234">
            <v>120.962177166</v>
          </cell>
          <cell r="G234">
            <v>104.1352278023</v>
          </cell>
        </row>
        <row r="235">
          <cell r="C235">
            <v>252.9996764218</v>
          </cell>
          <cell r="D235">
            <v>-8.8693908209</v>
          </cell>
          <cell r="E235">
            <v>-24.3287583226</v>
          </cell>
          <cell r="F235">
            <v>-95.7105404075</v>
          </cell>
          <cell r="G235">
            <v>-67.7448011892</v>
          </cell>
        </row>
        <row r="236">
          <cell r="C236">
            <v>201.242105551</v>
          </cell>
          <cell r="D236">
            <v>-8.0670231496</v>
          </cell>
          <cell r="E236">
            <v>-20.0049786416</v>
          </cell>
          <cell r="F236">
            <v>-87.3620463019</v>
          </cell>
          <cell r="G236">
            <v>-71.6139380101</v>
          </cell>
        </row>
        <row r="237">
          <cell r="C237">
            <v>51.7575708708</v>
          </cell>
          <cell r="D237">
            <v>-0.8023676713</v>
          </cell>
          <cell r="E237">
            <v>-4.323779681</v>
          </cell>
          <cell r="F237">
            <v>-8.3484941056</v>
          </cell>
          <cell r="G237">
            <v>3.8691368209</v>
          </cell>
        </row>
        <row r="238">
          <cell r="C238">
            <v>278.7482942353</v>
          </cell>
          <cell r="D238">
            <v>-16.0640723349</v>
          </cell>
          <cell r="E238">
            <v>-9.3411119889</v>
          </cell>
          <cell r="F238">
            <v>-25.5460143098</v>
          </cell>
          <cell r="G238">
            <v>-68.1606482917</v>
          </cell>
        </row>
        <row r="239">
          <cell r="C239">
            <v>30.9174055197</v>
          </cell>
          <cell r="D239">
            <v>-5.524106072</v>
          </cell>
          <cell r="E239">
            <v>-8.6503275934</v>
          </cell>
          <cell r="F239">
            <v>-9.1974932156</v>
          </cell>
          <cell r="G239">
            <v>10.2634993473</v>
          </cell>
        </row>
        <row r="240">
          <cell r="C240">
            <v>1.0668024223</v>
          </cell>
          <cell r="D240">
            <v>0.023236246</v>
          </cell>
          <cell r="E240">
            <v>0.3814294605</v>
          </cell>
          <cell r="F240">
            <v>-0.4133558979</v>
          </cell>
          <cell r="G240">
            <v>-1.5857742639</v>
          </cell>
        </row>
        <row r="241">
          <cell r="C241">
            <v>0.8556899458</v>
          </cell>
          <cell r="D241">
            <v>0.0779278646</v>
          </cell>
          <cell r="E241">
            <v>0.0517589699</v>
          </cell>
          <cell r="F241">
            <v>-0.5627153536</v>
          </cell>
          <cell r="G241">
            <v>0.7800314893</v>
          </cell>
        </row>
        <row r="242">
          <cell r="C242">
            <v>1556.8906059419</v>
          </cell>
          <cell r="D242">
            <v>29.9511083446</v>
          </cell>
          <cell r="E242">
            <v>8.0956043474</v>
          </cell>
          <cell r="F242">
            <v>196.1543589836</v>
          </cell>
          <cell r="G242">
            <v>166.05754007</v>
          </cell>
        </row>
        <row r="243">
          <cell r="C243">
            <v>1556.8318492497</v>
          </cell>
          <cell r="D243">
            <v>29.9462814577</v>
          </cell>
          <cell r="E243">
            <v>8.096048699</v>
          </cell>
          <cell r="F243">
            <v>196.1434877892</v>
          </cell>
          <cell r="G243">
            <v>166.0496186936</v>
          </cell>
        </row>
        <row r="244">
          <cell r="C244">
            <v>834.9625922748</v>
          </cell>
          <cell r="D244">
            <v>9.0605176784</v>
          </cell>
          <cell r="E244">
            <v>6.898317798</v>
          </cell>
          <cell r="F244">
            <v>89.9580621299</v>
          </cell>
          <cell r="G244">
            <v>100.520498285</v>
          </cell>
        </row>
        <row r="245">
          <cell r="C245">
            <v>215.6513228006</v>
          </cell>
          <cell r="D245">
            <v>4.4507058523</v>
          </cell>
          <cell r="E245">
            <v>3.4190989224</v>
          </cell>
          <cell r="F245">
            <v>27.4351226217</v>
          </cell>
          <cell r="G245">
            <v>35.4956926216</v>
          </cell>
        </row>
        <row r="246">
          <cell r="C246">
            <v>124.5084714281</v>
          </cell>
          <cell r="D246">
            <v>3.0226890921</v>
          </cell>
          <cell r="E246">
            <v>1.272920553</v>
          </cell>
          <cell r="F246">
            <v>13.8725060567</v>
          </cell>
          <cell r="G246">
            <v>24.6367518615</v>
          </cell>
        </row>
        <row r="247">
          <cell r="C247">
            <v>91.1428513725</v>
          </cell>
          <cell r="D247">
            <v>1.4280167602</v>
          </cell>
          <cell r="E247">
            <v>2.1461783694</v>
          </cell>
          <cell r="F247">
            <v>13.562616565</v>
          </cell>
          <cell r="G247">
            <v>10.8589407601</v>
          </cell>
        </row>
        <row r="248">
          <cell r="C248">
            <v>619.3112694742</v>
          </cell>
          <cell r="D248">
            <v>4.6098118261</v>
          </cell>
          <cell r="E248">
            <v>3.4792188756</v>
          </cell>
          <cell r="F248">
            <v>62.5229395082</v>
          </cell>
          <cell r="G248">
            <v>65.0248056634</v>
          </cell>
        </row>
        <row r="249">
          <cell r="C249">
            <v>447.7250469656</v>
          </cell>
          <cell r="D249">
            <v>8.0491704014</v>
          </cell>
          <cell r="E249">
            <v>6.5562865832</v>
          </cell>
          <cell r="F249">
            <v>88.1297994297</v>
          </cell>
          <cell r="G249">
            <v>88.7525862643</v>
          </cell>
        </row>
        <row r="250">
          <cell r="C250">
            <v>171.5862225086</v>
          </cell>
          <cell r="D250">
            <v>-3.4393585753</v>
          </cell>
          <cell r="E250">
            <v>-3.0770677076</v>
          </cell>
          <cell r="F250">
            <v>-25.6068599215</v>
          </cell>
          <cell r="G250">
            <v>-23.7277806009</v>
          </cell>
        </row>
        <row r="251">
          <cell r="C251">
            <v>721.8692569749</v>
          </cell>
          <cell r="D251">
            <v>20.8857637793</v>
          </cell>
          <cell r="E251">
            <v>1.197730901</v>
          </cell>
          <cell r="F251">
            <v>106.1854256593</v>
          </cell>
          <cell r="G251">
            <v>65.5291204086</v>
          </cell>
        </row>
        <row r="252">
          <cell r="C252">
            <v>64.523560708</v>
          </cell>
          <cell r="D252">
            <v>-2.9306072823</v>
          </cell>
          <cell r="E252">
            <v>0.0245285831</v>
          </cell>
          <cell r="F252">
            <v>4.3996537282</v>
          </cell>
          <cell r="G252">
            <v>1.6750881601</v>
          </cell>
        </row>
        <row r="253">
          <cell r="C253">
            <v>626.2704149346</v>
          </cell>
          <cell r="D253">
            <v>21.7663093642</v>
          </cell>
          <cell r="E253">
            <v>1.2036434224</v>
          </cell>
          <cell r="F253">
            <v>87.0205711591</v>
          </cell>
          <cell r="G253">
            <v>59.0875638471</v>
          </cell>
        </row>
        <row r="254">
          <cell r="C254">
            <v>31.0752488121</v>
          </cell>
          <cell r="D254">
            <v>2.0500489424</v>
          </cell>
          <cell r="E254">
            <v>-0.0277581542</v>
          </cell>
          <cell r="F254">
            <v>15.0191492763</v>
          </cell>
          <cell r="G254">
            <v>4.5124873769</v>
          </cell>
        </row>
        <row r="255"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</row>
        <row r="256">
          <cell r="C256">
            <v>3.25202e-5</v>
          </cell>
          <cell r="D256">
            <v>1.2755e-5</v>
          </cell>
          <cell r="E256">
            <v>-0.0026829503</v>
          </cell>
          <cell r="F256">
            <v>-0.2539485043</v>
          </cell>
          <cell r="G256">
            <v>0.2539810245</v>
          </cell>
        </row>
        <row r="257"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</row>
        <row r="258">
          <cell r="C258">
            <v>0.0587566922</v>
          </cell>
          <cell r="D258">
            <v>0.0048268869</v>
          </cell>
          <cell r="E258">
            <v>-0.0004443516</v>
          </cell>
          <cell r="F258">
            <v>0.0108711944</v>
          </cell>
          <cell r="G258">
            <v>0.0079213764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A1" sqref="$A1:$XFD1048576"/>
    </sheetView>
  </sheetViews>
  <sheetFormatPr defaultColWidth="9" defaultRowHeight="14.25" outlineLevelCol="5"/>
  <cols>
    <col min="1" max="1" width="30.125" style="2" customWidth="1"/>
    <col min="2" max="2" width="11.5" style="2" customWidth="1"/>
    <col min="3" max="3" width="7.75" style="2" customWidth="1"/>
    <col min="4" max="5" width="9.25" style="2"/>
    <col min="6" max="6" width="7.875" style="3" customWidth="1"/>
    <col min="7" max="16384" width="9" style="2"/>
  </cols>
  <sheetData>
    <row r="1" s="1" customFormat="1" ht="47.25" customHeight="1" spans="1:6">
      <c r="A1" s="4" t="s">
        <v>0</v>
      </c>
      <c r="B1" s="4"/>
      <c r="C1" s="4"/>
      <c r="D1" s="4"/>
      <c r="E1" s="4"/>
      <c r="F1" s="4"/>
    </row>
    <row r="2" s="1" customFormat="1" ht="27.75" customHeight="1" spans="1:6">
      <c r="A2" s="5" t="s">
        <v>1</v>
      </c>
      <c r="B2" s="6"/>
      <c r="C2" s="6"/>
      <c r="D2" s="6"/>
      <c r="E2" s="6"/>
      <c r="F2" s="6"/>
    </row>
    <row r="3" s="2" customFormat="1" customHeight="1" spans="1:6">
      <c r="A3" s="7" t="s">
        <v>2</v>
      </c>
      <c r="B3" s="8" t="s">
        <v>3</v>
      </c>
      <c r="C3" s="8" t="s">
        <v>4</v>
      </c>
      <c r="D3" s="8"/>
      <c r="E3" s="8" t="s">
        <v>5</v>
      </c>
      <c r="F3" s="9"/>
    </row>
    <row r="4" s="2" customFormat="1" customHeight="1" spans="1:6">
      <c r="A4" s="7"/>
      <c r="B4" s="8"/>
      <c r="C4" s="8" t="s">
        <v>6</v>
      </c>
      <c r="D4" s="8" t="s">
        <v>7</v>
      </c>
      <c r="E4" s="8" t="s">
        <v>6</v>
      </c>
      <c r="F4" s="9" t="s">
        <v>7</v>
      </c>
    </row>
    <row r="5" s="2" customFormat="1" customHeight="1" spans="1:6">
      <c r="A5" s="10" t="s">
        <v>8</v>
      </c>
      <c r="B5" s="8">
        <f>[1]Sheet1!C230</f>
        <v>2312.996735723</v>
      </c>
      <c r="C5" s="8">
        <f>[1]Sheet1!D230</f>
        <v>-3.7102673533</v>
      </c>
      <c r="D5" s="8">
        <f>[1]Sheet1!E230</f>
        <v>-29.1592769779</v>
      </c>
      <c r="E5" s="8">
        <f>[1]Sheet1!F230</f>
        <v>44.5094334734</v>
      </c>
      <c r="F5" s="9">
        <f>[1]Sheet1!G230</f>
        <v>19.6793091987</v>
      </c>
    </row>
    <row r="6" s="2" customFormat="1" customHeight="1" spans="1:6">
      <c r="A6" s="11" t="s">
        <v>9</v>
      </c>
      <c r="B6" s="8">
        <f>[1]Sheet1!C231</f>
        <v>2312.1410457772</v>
      </c>
      <c r="C6" s="8">
        <f>[1]Sheet1!D231</f>
        <v>-3.7881952179</v>
      </c>
      <c r="D6" s="8">
        <f>[1]Sheet1!E231</f>
        <v>-29.2110359478</v>
      </c>
      <c r="E6" s="8">
        <f>[1]Sheet1!F231</f>
        <v>45.072148827</v>
      </c>
      <c r="F6" s="9">
        <f>[1]Sheet1!G231</f>
        <v>18.8992777094</v>
      </c>
    </row>
    <row r="7" s="2" customFormat="1" customHeight="1" spans="1:6">
      <c r="A7" s="11" t="s">
        <v>10</v>
      </c>
      <c r="B7" s="8">
        <f>[1]Sheet1!C232</f>
        <v>1748.4088671781</v>
      </c>
      <c r="C7" s="8">
        <f>[1]Sheet1!D232</f>
        <v>26.6461377639</v>
      </c>
      <c r="D7" s="8">
        <f>[1]Sheet1!E232</f>
        <v>12.7277324966</v>
      </c>
      <c r="E7" s="8">
        <f>[1]Sheet1!F232</f>
        <v>175.9395526578</v>
      </c>
      <c r="F7" s="9">
        <f>[1]Sheet1!G232</f>
        <v>146.1270021069</v>
      </c>
    </row>
    <row r="8" s="2" customFormat="1" customHeight="1" spans="1:6">
      <c r="A8" s="11" t="s">
        <v>11</v>
      </c>
      <c r="B8" s="8">
        <f>[1]Sheet1!C233</f>
        <v>681.5970586318</v>
      </c>
      <c r="C8" s="8">
        <f>[1]Sheet1!D233</f>
        <v>27.1607181526</v>
      </c>
      <c r="D8" s="8">
        <f>[1]Sheet1!E233</f>
        <v>13.2845307118</v>
      </c>
      <c r="E8" s="8">
        <f>[1]Sheet1!F233</f>
        <v>54.9773754918</v>
      </c>
      <c r="F8" s="9">
        <f>[1]Sheet1!G233</f>
        <v>41.9917743046</v>
      </c>
    </row>
    <row r="9" s="2" customFormat="1" customHeight="1" spans="1:6">
      <c r="A9" s="11" t="s">
        <v>12</v>
      </c>
      <c r="B9" s="8">
        <f>[1]Sheet1!C234</f>
        <v>1066.8118085463</v>
      </c>
      <c r="C9" s="8">
        <f>[1]Sheet1!D234</f>
        <v>-0.5145803887</v>
      </c>
      <c r="D9" s="8">
        <f>[1]Sheet1!E234</f>
        <v>-0.5567982152</v>
      </c>
      <c r="E9" s="8">
        <f>[1]Sheet1!F234</f>
        <v>120.962177166</v>
      </c>
      <c r="F9" s="9">
        <f>[1]Sheet1!G234</f>
        <v>104.1352278023</v>
      </c>
    </row>
    <row r="10" s="2" customFormat="1" customHeight="1" spans="1:6">
      <c r="A10" s="11" t="s">
        <v>13</v>
      </c>
      <c r="B10" s="8">
        <f>[1]Sheet1!C235</f>
        <v>252.9996764218</v>
      </c>
      <c r="C10" s="8">
        <f>[1]Sheet1!D235</f>
        <v>-8.8693908209</v>
      </c>
      <c r="D10" s="8">
        <f>[1]Sheet1!E235</f>
        <v>-24.3287583226</v>
      </c>
      <c r="E10" s="8">
        <f>[1]Sheet1!F235</f>
        <v>-95.7105404075</v>
      </c>
      <c r="F10" s="9">
        <f>[1]Sheet1!G235</f>
        <v>-67.7448011892</v>
      </c>
    </row>
    <row r="11" s="2" customFormat="1" customHeight="1" spans="1:6">
      <c r="A11" s="11" t="s">
        <v>11</v>
      </c>
      <c r="B11" s="8">
        <f>[1]Sheet1!C236</f>
        <v>201.242105551</v>
      </c>
      <c r="C11" s="8">
        <f>[1]Sheet1!D236</f>
        <v>-8.0670231496</v>
      </c>
      <c r="D11" s="8">
        <f>[1]Sheet1!E236</f>
        <v>-20.0049786416</v>
      </c>
      <c r="E11" s="8">
        <f>[1]Sheet1!F236</f>
        <v>-87.3620463019</v>
      </c>
      <c r="F11" s="9">
        <f>[1]Sheet1!G236</f>
        <v>-71.6139380101</v>
      </c>
    </row>
    <row r="12" s="2" customFormat="1" customHeight="1" spans="1:6">
      <c r="A12" s="11" t="s">
        <v>12</v>
      </c>
      <c r="B12" s="8">
        <f>[1]Sheet1!C237</f>
        <v>51.7575708708</v>
      </c>
      <c r="C12" s="8">
        <f>[1]Sheet1!D237</f>
        <v>-0.8023676713</v>
      </c>
      <c r="D12" s="8">
        <f>[1]Sheet1!E237</f>
        <v>-4.323779681</v>
      </c>
      <c r="E12" s="8">
        <f>[1]Sheet1!F237</f>
        <v>-8.3484941056</v>
      </c>
      <c r="F12" s="9">
        <f>[1]Sheet1!G237</f>
        <v>3.8691368209</v>
      </c>
    </row>
    <row r="13" s="2" customFormat="1" customHeight="1" spans="1:6">
      <c r="A13" s="12" t="s">
        <v>14</v>
      </c>
      <c r="B13" s="8">
        <f>[1]Sheet1!C238</f>
        <v>278.7482942353</v>
      </c>
      <c r="C13" s="8">
        <f>[1]Sheet1!D238</f>
        <v>-16.0640723349</v>
      </c>
      <c r="D13" s="8">
        <f>[1]Sheet1!E238</f>
        <v>-9.3411119889</v>
      </c>
      <c r="E13" s="8">
        <f>[1]Sheet1!F238</f>
        <v>-25.5460143098</v>
      </c>
      <c r="F13" s="9">
        <f>[1]Sheet1!G238</f>
        <v>-68.1606482917</v>
      </c>
    </row>
    <row r="14" s="2" customFormat="1" customHeight="1" spans="1:6">
      <c r="A14" s="11" t="s">
        <v>15</v>
      </c>
      <c r="B14" s="8">
        <f>[1]Sheet1!C239</f>
        <v>30.9174055197</v>
      </c>
      <c r="C14" s="8">
        <f>[1]Sheet1!D239</f>
        <v>-5.524106072</v>
      </c>
      <c r="D14" s="8">
        <f>[1]Sheet1!E239</f>
        <v>-8.6503275934</v>
      </c>
      <c r="E14" s="8">
        <f>[1]Sheet1!F239</f>
        <v>-9.1974932156</v>
      </c>
      <c r="F14" s="9">
        <f>[1]Sheet1!G239</f>
        <v>10.2634993473</v>
      </c>
    </row>
    <row r="15" s="2" customFormat="1" customHeight="1" spans="1:6">
      <c r="A15" s="12" t="s">
        <v>16</v>
      </c>
      <c r="B15" s="8">
        <f>[1]Sheet1!C240</f>
        <v>1.0668024223</v>
      </c>
      <c r="C15" s="8">
        <f>[1]Sheet1!D240</f>
        <v>0.023236246</v>
      </c>
      <c r="D15" s="8">
        <f>[1]Sheet1!E240</f>
        <v>0.3814294605</v>
      </c>
      <c r="E15" s="8">
        <f>[1]Sheet1!F240</f>
        <v>-0.4133558979</v>
      </c>
      <c r="F15" s="9">
        <f>[1]Sheet1!G240</f>
        <v>-1.5857742639</v>
      </c>
    </row>
    <row r="16" s="2" customFormat="1" customHeight="1" spans="1:6">
      <c r="A16" s="11" t="s">
        <v>17</v>
      </c>
      <c r="B16" s="8">
        <f>[1]Sheet1!C241</f>
        <v>0.8556899458</v>
      </c>
      <c r="C16" s="8">
        <f>[1]Sheet1!D241</f>
        <v>0.0779278646</v>
      </c>
      <c r="D16" s="8">
        <f>[1]Sheet1!E241</f>
        <v>0.0517589699</v>
      </c>
      <c r="E16" s="8">
        <f>[1]Sheet1!F241</f>
        <v>-0.5627153536</v>
      </c>
      <c r="F16" s="9">
        <f>[1]Sheet1!G241</f>
        <v>0.7800314893</v>
      </c>
    </row>
    <row r="17" s="2" customFormat="1" customHeight="1" spans="1:6">
      <c r="A17" s="10" t="s">
        <v>18</v>
      </c>
      <c r="B17" s="8">
        <f>[1]Sheet1!C242</f>
        <v>1556.8906059419</v>
      </c>
      <c r="C17" s="8">
        <f>[1]Sheet1!D242</f>
        <v>29.9511083446</v>
      </c>
      <c r="D17" s="8">
        <f>[1]Sheet1!E242</f>
        <v>8.0956043474</v>
      </c>
      <c r="E17" s="8">
        <f>[1]Sheet1!F242</f>
        <v>196.1543589836</v>
      </c>
      <c r="F17" s="9">
        <f>[1]Sheet1!G242</f>
        <v>166.05754007</v>
      </c>
    </row>
    <row r="18" s="2" customFormat="1" customHeight="1" spans="1:6">
      <c r="A18" s="11" t="s">
        <v>19</v>
      </c>
      <c r="B18" s="8">
        <f>[1]Sheet1!C243</f>
        <v>1556.8318492497</v>
      </c>
      <c r="C18" s="8">
        <f>[1]Sheet1!D243</f>
        <v>29.9462814577</v>
      </c>
      <c r="D18" s="8">
        <f>[1]Sheet1!E243</f>
        <v>8.096048699</v>
      </c>
      <c r="E18" s="8">
        <f>[1]Sheet1!F243</f>
        <v>196.1434877892</v>
      </c>
      <c r="F18" s="9">
        <f>[1]Sheet1!G243</f>
        <v>166.0496186936</v>
      </c>
    </row>
    <row r="19" s="2" customFormat="1" customHeight="1" spans="1:6">
      <c r="A19" s="11" t="s">
        <v>20</v>
      </c>
      <c r="B19" s="8">
        <f>[1]Sheet1!C244</f>
        <v>834.9625922748</v>
      </c>
      <c r="C19" s="8">
        <f>[1]Sheet1!D244</f>
        <v>9.0605176784</v>
      </c>
      <c r="D19" s="8">
        <f>[1]Sheet1!E244</f>
        <v>6.898317798</v>
      </c>
      <c r="E19" s="8">
        <f>[1]Sheet1!F244</f>
        <v>89.9580621299</v>
      </c>
      <c r="F19" s="9">
        <f>[1]Sheet1!G244</f>
        <v>100.520498285</v>
      </c>
    </row>
    <row r="20" s="2" customFormat="1" customHeight="1" spans="1:6">
      <c r="A20" s="11" t="s">
        <v>21</v>
      </c>
      <c r="B20" s="8">
        <f>[1]Sheet1!C245</f>
        <v>215.6513228006</v>
      </c>
      <c r="C20" s="8">
        <f>[1]Sheet1!D245</f>
        <v>4.4507058523</v>
      </c>
      <c r="D20" s="8">
        <f>[1]Sheet1!E245</f>
        <v>3.4190989224</v>
      </c>
      <c r="E20" s="8">
        <f>[1]Sheet1!F245</f>
        <v>27.4351226217</v>
      </c>
      <c r="F20" s="9">
        <f>[1]Sheet1!G245</f>
        <v>35.4956926216</v>
      </c>
    </row>
    <row r="21" s="2" customFormat="1" customHeight="1" spans="1:6">
      <c r="A21" s="11" t="s">
        <v>22</v>
      </c>
      <c r="B21" s="8">
        <f>[1]Sheet1!C246</f>
        <v>124.5084714281</v>
      </c>
      <c r="C21" s="8">
        <f>[1]Sheet1!D246</f>
        <v>3.0226890921</v>
      </c>
      <c r="D21" s="8">
        <f>[1]Sheet1!E246</f>
        <v>1.272920553</v>
      </c>
      <c r="E21" s="8">
        <f>[1]Sheet1!F246</f>
        <v>13.8725060567</v>
      </c>
      <c r="F21" s="9">
        <f>[1]Sheet1!G246</f>
        <v>24.6367518615</v>
      </c>
    </row>
    <row r="22" s="2" customFormat="1" customHeight="1" spans="1:6">
      <c r="A22" s="11" t="s">
        <v>23</v>
      </c>
      <c r="B22" s="8">
        <f>[1]Sheet1!C247</f>
        <v>91.1428513725</v>
      </c>
      <c r="C22" s="8">
        <f>[1]Sheet1!D247</f>
        <v>1.4280167602</v>
      </c>
      <c r="D22" s="8">
        <f>[1]Sheet1!E247</f>
        <v>2.1461783694</v>
      </c>
      <c r="E22" s="8">
        <f>[1]Sheet1!F247</f>
        <v>13.562616565</v>
      </c>
      <c r="F22" s="9">
        <f>[1]Sheet1!G247</f>
        <v>10.8589407601</v>
      </c>
    </row>
    <row r="23" s="2" customFormat="1" customHeight="1" spans="1:6">
      <c r="A23" s="11" t="s">
        <v>24</v>
      </c>
      <c r="B23" s="8">
        <f>[1]Sheet1!C248</f>
        <v>619.3112694742</v>
      </c>
      <c r="C23" s="8">
        <f>[1]Sheet1!D248</f>
        <v>4.6098118261</v>
      </c>
      <c r="D23" s="8">
        <f>[1]Sheet1!E248</f>
        <v>3.4792188756</v>
      </c>
      <c r="E23" s="8">
        <f>[1]Sheet1!F248</f>
        <v>62.5229395082</v>
      </c>
      <c r="F23" s="9">
        <f>[1]Sheet1!G248</f>
        <v>65.0248056634</v>
      </c>
    </row>
    <row r="24" s="2" customFormat="1" customHeight="1" spans="1:6">
      <c r="A24" s="11" t="s">
        <v>22</v>
      </c>
      <c r="B24" s="8">
        <f>[1]Sheet1!C249</f>
        <v>447.7250469656</v>
      </c>
      <c r="C24" s="8">
        <f>[1]Sheet1!D249</f>
        <v>8.0491704014</v>
      </c>
      <c r="D24" s="8">
        <f>[1]Sheet1!E249</f>
        <v>6.5562865832</v>
      </c>
      <c r="E24" s="8">
        <f>[1]Sheet1!F249</f>
        <v>88.1297994297</v>
      </c>
      <c r="F24" s="9">
        <f>[1]Sheet1!G249</f>
        <v>88.7525862643</v>
      </c>
    </row>
    <row r="25" s="2" customFormat="1" customHeight="1" spans="1:6">
      <c r="A25" s="11" t="s">
        <v>23</v>
      </c>
      <c r="B25" s="8">
        <f>[1]Sheet1!C250</f>
        <v>171.5862225086</v>
      </c>
      <c r="C25" s="8">
        <f>[1]Sheet1!D250</f>
        <v>-3.4393585753</v>
      </c>
      <c r="D25" s="8">
        <f>[1]Sheet1!E250</f>
        <v>-3.0770677076</v>
      </c>
      <c r="E25" s="8">
        <f>[1]Sheet1!F250</f>
        <v>-25.6068599215</v>
      </c>
      <c r="F25" s="9">
        <f>[1]Sheet1!G250</f>
        <v>-23.7277806009</v>
      </c>
    </row>
    <row r="26" s="2" customFormat="1" customHeight="1" spans="1:6">
      <c r="A26" s="11" t="s">
        <v>25</v>
      </c>
      <c r="B26" s="8">
        <f>[1]Sheet1!C251</f>
        <v>721.8692569749</v>
      </c>
      <c r="C26" s="8">
        <f>[1]Sheet1!D251</f>
        <v>20.8857637793</v>
      </c>
      <c r="D26" s="8">
        <f>[1]Sheet1!E251</f>
        <v>1.197730901</v>
      </c>
      <c r="E26" s="8">
        <f>[1]Sheet1!F251</f>
        <v>106.1854256593</v>
      </c>
      <c r="F26" s="9">
        <f>[1]Sheet1!G251</f>
        <v>65.5291204086</v>
      </c>
    </row>
    <row r="27" s="2" customFormat="1" customHeight="1" spans="1:6">
      <c r="A27" s="11" t="s">
        <v>21</v>
      </c>
      <c r="B27" s="8">
        <f>[1]Sheet1!C252</f>
        <v>64.523560708</v>
      </c>
      <c r="C27" s="8">
        <f>[1]Sheet1!D252</f>
        <v>-2.9306072823</v>
      </c>
      <c r="D27" s="8">
        <f>[1]Sheet1!E252</f>
        <v>0.0245285831</v>
      </c>
      <c r="E27" s="8">
        <f>[1]Sheet1!F252</f>
        <v>4.3996537282</v>
      </c>
      <c r="F27" s="9">
        <f>[1]Sheet1!G252</f>
        <v>1.6750881601</v>
      </c>
    </row>
    <row r="28" s="2" customFormat="1" customHeight="1" spans="1:6">
      <c r="A28" s="11" t="s">
        <v>24</v>
      </c>
      <c r="B28" s="8">
        <f>[1]Sheet1!C253</f>
        <v>626.2704149346</v>
      </c>
      <c r="C28" s="8">
        <f>[1]Sheet1!D253</f>
        <v>21.7663093642</v>
      </c>
      <c r="D28" s="8">
        <f>[1]Sheet1!E253</f>
        <v>1.2036434224</v>
      </c>
      <c r="E28" s="8">
        <f>[1]Sheet1!F253</f>
        <v>87.0205711591</v>
      </c>
      <c r="F28" s="9">
        <f>[1]Sheet1!G253</f>
        <v>59.0875638471</v>
      </c>
    </row>
    <row r="29" s="2" customFormat="1" customHeight="1" spans="1:6">
      <c r="A29" s="11" t="s">
        <v>26</v>
      </c>
      <c r="B29" s="8">
        <f>[1]Sheet1!C254</f>
        <v>31.0752488121</v>
      </c>
      <c r="C29" s="8">
        <f>[1]Sheet1!D254</f>
        <v>2.0500489424</v>
      </c>
      <c r="D29" s="8">
        <f>[1]Sheet1!E254</f>
        <v>-0.0277581542</v>
      </c>
      <c r="E29" s="8">
        <f>[1]Sheet1!F254</f>
        <v>15.0191492763</v>
      </c>
      <c r="F29" s="9">
        <f>[1]Sheet1!G254</f>
        <v>4.5124873769</v>
      </c>
    </row>
    <row r="30" s="2" customFormat="1" customHeight="1" spans="1:6">
      <c r="A30" s="11" t="s">
        <v>27</v>
      </c>
      <c r="B30" s="8">
        <f>[1]Sheet1!C255</f>
        <v>0</v>
      </c>
      <c r="C30" s="8">
        <f>[1]Sheet1!D255</f>
        <v>0</v>
      </c>
      <c r="D30" s="8">
        <f>[1]Sheet1!E255</f>
        <v>0</v>
      </c>
      <c r="E30" s="8">
        <f>[1]Sheet1!F255</f>
        <v>0</v>
      </c>
      <c r="F30" s="9">
        <f>[1]Sheet1!G255</f>
        <v>0</v>
      </c>
    </row>
    <row r="31" s="2" customFormat="1" customHeight="1" spans="1:6">
      <c r="A31" s="11" t="s">
        <v>28</v>
      </c>
      <c r="B31" s="8">
        <f>[1]Sheet1!C256</f>
        <v>3.25202e-5</v>
      </c>
      <c r="C31" s="8">
        <f>[1]Sheet1!D256</f>
        <v>1.2755e-5</v>
      </c>
      <c r="D31" s="8">
        <f>[1]Sheet1!E256</f>
        <v>-0.0026829503</v>
      </c>
      <c r="E31" s="8">
        <f>[1]Sheet1!F256</f>
        <v>-0.2539485043</v>
      </c>
      <c r="F31" s="9">
        <f>[1]Sheet1!G256</f>
        <v>0.2539810245</v>
      </c>
    </row>
    <row r="32" s="2" customFormat="1" customHeight="1" spans="1:6">
      <c r="A32" s="11" t="s">
        <v>29</v>
      </c>
      <c r="B32" s="8">
        <f>[1]Sheet1!C257</f>
        <v>0</v>
      </c>
      <c r="C32" s="8">
        <f>[1]Sheet1!D257</f>
        <v>0</v>
      </c>
      <c r="D32" s="8">
        <f>[1]Sheet1!E257</f>
        <v>0</v>
      </c>
      <c r="E32" s="8">
        <f>[1]Sheet1!F257</f>
        <v>0</v>
      </c>
      <c r="F32" s="9">
        <f>[1]Sheet1!G257</f>
        <v>0</v>
      </c>
    </row>
    <row r="33" s="2" customFormat="1" spans="1:6">
      <c r="A33" s="11" t="s">
        <v>30</v>
      </c>
      <c r="B33" s="8">
        <f>[1]Sheet1!C258</f>
        <v>0.0587566922</v>
      </c>
      <c r="C33" s="8">
        <f>[1]Sheet1!D258</f>
        <v>0.0048268869</v>
      </c>
      <c r="D33" s="8">
        <f>[1]Sheet1!E258</f>
        <v>-0.0004443516</v>
      </c>
      <c r="E33" s="8">
        <f>[1]Sheet1!F258</f>
        <v>0.0108711944</v>
      </c>
      <c r="F33" s="9">
        <f>[1]Sheet1!G258</f>
        <v>0.0079213764</v>
      </c>
    </row>
    <row r="34" s="2" customFormat="1" spans="1:6">
      <c r="A34" s="13"/>
      <c r="B34" s="13"/>
      <c r="C34" s="13"/>
      <c r="D34" s="13"/>
      <c r="E34" s="13"/>
      <c r="F34" s="13"/>
    </row>
  </sheetData>
  <mergeCells count="7">
    <mergeCell ref="A1:F1"/>
    <mergeCell ref="A2:F2"/>
    <mergeCell ref="C3:D3"/>
    <mergeCell ref="E3:F3"/>
    <mergeCell ref="A34:F34"/>
    <mergeCell ref="A3:A4"/>
    <mergeCell ref="B3:B4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龙华</cp:lastModifiedBy>
  <dcterms:created xsi:type="dcterms:W3CDTF">2020-01-07T02:42:28Z</dcterms:created>
  <dcterms:modified xsi:type="dcterms:W3CDTF">2020-01-07T02:43:36Z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